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00" windowHeight="76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E25" i="1" s="1"/>
  <c r="D24" i="1"/>
  <c r="E24" i="1"/>
  <c r="F24" i="1"/>
  <c r="G24" i="1"/>
  <c r="H24" i="1"/>
  <c r="I24" i="1"/>
  <c r="J24" i="1"/>
  <c r="K24" i="1"/>
  <c r="L24" i="1"/>
  <c r="M24" i="1"/>
  <c r="N24" i="1"/>
  <c r="N11" i="1"/>
  <c r="N21" i="1"/>
  <c r="N20" i="1"/>
</calcChain>
</file>

<file path=xl/sharedStrings.xml><?xml version="1.0" encoding="utf-8"?>
<sst xmlns="http://schemas.openxmlformats.org/spreadsheetml/2006/main" count="55" uniqueCount="53">
  <si>
    <t>UBND QUẬN TÂN BÌNH</t>
  </si>
  <si>
    <t xml:space="preserve"> </t>
  </si>
  <si>
    <t>CỘNG HÒA XÃ HỘI CHỦ NGHĨA VIỆT NAM</t>
  </si>
  <si>
    <t>TRƯỜNG THCS PHẠM NGỌC THẠCH</t>
  </si>
  <si>
    <t>Độc lập - Tự do - Hạnh phúc</t>
  </si>
  <si>
    <t>Tân Bình, ngày 19 tháng 12 năm 2018.</t>
  </si>
  <si>
    <r>
      <t xml:space="preserve">THỐNG KÊ SỐ LIỆU NHÂN VIÊN DIỆN </t>
    </r>
    <r>
      <rPr>
        <b/>
        <u/>
        <sz val="14"/>
        <color theme="1"/>
        <rFont val="Times New Roman"/>
        <family val="1"/>
      </rPr>
      <t>HỢP ĐỒNG QUẬN</t>
    </r>
  </si>
  <si>
    <t>NĂM HỌC 2018-2019</t>
  </si>
  <si>
    <t>Đơn vị</t>
  </si>
  <si>
    <r>
      <t xml:space="preserve">Số lượng nhân viên diện </t>
    </r>
    <r>
      <rPr>
        <b/>
        <u/>
        <sz val="12"/>
        <color rgb="FFFF0000"/>
        <rFont val="Times New Roman"/>
        <family val="1"/>
      </rPr>
      <t>hợp đồng quận</t>
    </r>
    <r>
      <rPr>
        <sz val="12"/>
        <color theme="1"/>
        <rFont val="Times New Roman"/>
        <family val="1"/>
      </rPr>
      <t xml:space="preserve"> (ghi đúng theo chức danh trong HĐLĐ cấp Quận)</t>
    </r>
  </si>
  <si>
    <r>
      <t xml:space="preserve">Số lượng nhân viên ĐỀ NGHỊ 
chuyển qua
HĐ 68
</t>
    </r>
    <r>
      <rPr>
        <sz val="10"/>
        <color rgb="FFFF0000"/>
        <rFont val="Times New Roman"/>
        <family val="1"/>
      </rPr>
      <t>(ghi rõ chức danh)</t>
    </r>
  </si>
  <si>
    <r>
      <t xml:space="preserve">GHI CHÚ
(số lượng nhân viên 
ĐÃ KÝ HĐ 68 
</t>
    </r>
    <r>
      <rPr>
        <sz val="10"/>
        <color rgb="FFFF0000"/>
        <rFont val="Times New Roman"/>
        <family val="1"/>
      </rPr>
      <t>(ghi rõ chức danh)</t>
    </r>
  </si>
  <si>
    <t>Bảo vệ</t>
  </si>
  <si>
    <t>Phục vụ</t>
  </si>
  <si>
    <t>Văn thư</t>
  </si>
  <si>
    <t>Kế toán</t>
  </si>
  <si>
    <t>Y tế</t>
  </si>
  <si>
    <t>Thủ quỹ</t>
  </si>
  <si>
    <t>Thư viện</t>
  </si>
  <si>
    <t>Thiết bị -Thí nghiệm</t>
  </si>
  <si>
    <t>Công nghệ thông tin</t>
  </si>
  <si>
    <t>Hỗ trợ GDHN</t>
  </si>
  <si>
    <t>Khác
(ghi rõ vị trí việc làm như nấu ăn, cấp dưỡng...)</t>
  </si>
  <si>
    <t>Tổng số diện hợp đồng Quận 
của đơn vị</t>
  </si>
  <si>
    <t>13=2+3+4+5+6+7+8+9+10+11+12</t>
  </si>
  <si>
    <t>THCS
 Phạm Ngọc Thạch</t>
  </si>
  <si>
    <t>- 2 Nhân viên bảo vệ
'- 2 nhân viên phục vụ</t>
  </si>
  <si>
    <t>THCS Võ Văn Tần</t>
  </si>
  <si>
    <t>1 Bảo vệ</t>
  </si>
  <si>
    <t>NGÔ QUYỀN</t>
  </si>
  <si>
    <t>2 phục vụ</t>
  </si>
  <si>
    <t>THCS TC</t>
  </si>
  <si>
    <t>THCS Hoàng Hoa Thám</t>
  </si>
  <si>
    <t>5 (03 Bảo vệ, 
02 Phục vụ)</t>
  </si>
  <si>
    <t>Bồi dưỡng Giáo dục</t>
  </si>
  <si>
    <t>1 Bảo vệ
1 Phục vụ</t>
  </si>
  <si>
    <t>Ngô Sĩ Liên</t>
  </si>
  <si>
    <t>4 Bảo vệ; 
3 Phục vụ</t>
  </si>
  <si>
    <t>THCS Âu Lạc</t>
  </si>
  <si>
    <t>3 Bảo vệ
2 phục vụ</t>
  </si>
  <si>
    <t>TRẦN VĂN QUANG</t>
  </si>
  <si>
    <t>3
Bảo vệ (2)
Phục vụ (1)</t>
  </si>
  <si>
    <t>1
Phục vụ (1)</t>
  </si>
  <si>
    <t>THCS Lý Thường Kiệt</t>
  </si>
  <si>
    <t>Trường THCS Tân Binh</t>
  </si>
  <si>
    <t>02 (01 bảo vệ + 01 phục vụ)</t>
  </si>
  <si>
    <t xml:space="preserve">Quang Trung </t>
  </si>
  <si>
    <t>02 Bảo vệ
01 Phục vụ</t>
  </si>
  <si>
    <t xml:space="preserve"> THCS Nguyễn Gia Thiều</t>
  </si>
  <si>
    <t>03 Bảo vệ
01 Phục vụ</t>
  </si>
  <si>
    <t>02 : NV BV 01: NVPV</t>
  </si>
  <si>
    <t>Cộng</t>
  </si>
  <si>
    <t>TVD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</si>
</sst>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quotePrefix="1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165" fontId="2" fillId="0" borderId="2" xfId="1" quotePrefix="1" applyNumberFormat="1" applyFont="1" applyBorder="1" applyAlignment="1">
      <alignment horizontal="center" vertical="center"/>
    </xf>
    <xf numFmtId="165" fontId="11" fillId="0" borderId="2" xfId="1" applyNumberFormat="1" applyFont="1" applyBorder="1" applyAlignment="1">
      <alignment horizontal="center" vertical="center"/>
    </xf>
    <xf numFmtId="165" fontId="2" fillId="0" borderId="6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65" fontId="2" fillId="0" borderId="2" xfId="1" quotePrefix="1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topLeftCell="A15" workbookViewId="0">
      <selection activeCell="H30" sqref="H30"/>
    </sheetView>
  </sheetViews>
  <sheetFormatPr defaultColWidth="9" defaultRowHeight="15.75" x14ac:dyDescent="0.25"/>
  <cols>
    <col min="1" max="1" width="5.5703125" style="1" customWidth="1"/>
    <col min="2" max="2" width="25.5703125" style="28" customWidth="1"/>
    <col min="3" max="3" width="6.5703125" style="1" customWidth="1"/>
    <col min="4" max="4" width="6.28515625" style="1" customWidth="1"/>
    <col min="5" max="5" width="7.140625" style="1" customWidth="1"/>
    <col min="6" max="6" width="5.5703125" style="1" customWidth="1"/>
    <col min="7" max="12" width="7.7109375" style="1" customWidth="1"/>
    <col min="13" max="13" width="10.5703125" style="1" customWidth="1"/>
    <col min="14" max="14" width="11.42578125" style="1" customWidth="1"/>
    <col min="15" max="15" width="22.42578125" style="1" hidden="1" customWidth="1"/>
    <col min="16" max="16" width="12.85546875" style="1" customWidth="1"/>
    <col min="17" max="16384" width="9" style="1"/>
  </cols>
  <sheetData>
    <row r="1" spans="1:16" x14ac:dyDescent="0.25">
      <c r="B1" s="28" t="s">
        <v>0</v>
      </c>
      <c r="D1" s="2"/>
      <c r="F1" s="1" t="s">
        <v>1</v>
      </c>
      <c r="J1" s="42" t="s">
        <v>2</v>
      </c>
      <c r="K1" s="42"/>
      <c r="L1" s="42"/>
      <c r="M1" s="42"/>
      <c r="N1" s="42"/>
      <c r="O1" s="42"/>
    </row>
    <row r="2" spans="1:16" x14ac:dyDescent="0.25">
      <c r="B2" s="29" t="s">
        <v>3</v>
      </c>
      <c r="C2" s="3"/>
      <c r="D2" s="4"/>
      <c r="J2" s="42" t="s">
        <v>4</v>
      </c>
      <c r="K2" s="42"/>
      <c r="L2" s="42"/>
      <c r="M2" s="42"/>
      <c r="N2" s="42"/>
      <c r="O2" s="42"/>
    </row>
    <row r="3" spans="1:16" x14ac:dyDescent="0.25">
      <c r="J3" s="43" t="s">
        <v>5</v>
      </c>
      <c r="K3" s="43"/>
      <c r="L3" s="43"/>
      <c r="M3" s="43"/>
      <c r="N3" s="43"/>
      <c r="O3" s="43"/>
    </row>
    <row r="5" spans="1:16" ht="18.75" x14ac:dyDescent="0.25">
      <c r="B5" s="44" t="s">
        <v>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8.75" x14ac:dyDescent="0.25">
      <c r="B6" s="45" t="s">
        <v>7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x14ac:dyDescent="0.25">
      <c r="B7" s="36" t="s">
        <v>8</v>
      </c>
      <c r="C7" s="37" t="s">
        <v>9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  <c r="O7" s="40" t="s">
        <v>10</v>
      </c>
      <c r="P7" s="40" t="s">
        <v>11</v>
      </c>
    </row>
    <row r="8" spans="1:16" ht="94.5" x14ac:dyDescent="0.25">
      <c r="B8" s="36"/>
      <c r="C8" s="5" t="s">
        <v>12</v>
      </c>
      <c r="D8" s="5" t="s">
        <v>13</v>
      </c>
      <c r="E8" s="5" t="s">
        <v>14</v>
      </c>
      <c r="F8" s="5" t="s">
        <v>15</v>
      </c>
      <c r="G8" s="5" t="s">
        <v>16</v>
      </c>
      <c r="H8" s="5" t="s">
        <v>17</v>
      </c>
      <c r="I8" s="5" t="s">
        <v>18</v>
      </c>
      <c r="J8" s="5" t="s">
        <v>19</v>
      </c>
      <c r="K8" s="5" t="s">
        <v>20</v>
      </c>
      <c r="L8" s="5" t="s">
        <v>21</v>
      </c>
      <c r="M8" s="5" t="s">
        <v>22</v>
      </c>
      <c r="N8" s="5" t="s">
        <v>23</v>
      </c>
      <c r="O8" s="41"/>
      <c r="P8" s="41"/>
    </row>
    <row r="9" spans="1:16" ht="38.25" x14ac:dyDescent="0.25">
      <c r="B9" s="30">
        <v>1</v>
      </c>
      <c r="C9" s="7">
        <v>2</v>
      </c>
      <c r="D9" s="6">
        <v>3</v>
      </c>
      <c r="E9" s="7">
        <v>4</v>
      </c>
      <c r="F9" s="6">
        <v>5</v>
      </c>
      <c r="G9" s="7">
        <v>6</v>
      </c>
      <c r="H9" s="6">
        <v>7</v>
      </c>
      <c r="I9" s="7">
        <v>8</v>
      </c>
      <c r="J9" s="6">
        <v>9</v>
      </c>
      <c r="K9" s="7">
        <v>10</v>
      </c>
      <c r="L9" s="6">
        <v>11</v>
      </c>
      <c r="M9" s="7">
        <v>12</v>
      </c>
      <c r="N9" s="7" t="s">
        <v>24</v>
      </c>
      <c r="O9" s="7">
        <v>14</v>
      </c>
      <c r="P9" s="6">
        <v>15</v>
      </c>
    </row>
    <row r="10" spans="1:16" ht="20.100000000000001" customHeight="1" x14ac:dyDescent="0.25">
      <c r="A10" s="1">
        <v>51</v>
      </c>
      <c r="B10" s="31" t="s">
        <v>36</v>
      </c>
      <c r="C10" s="18">
        <v>4</v>
      </c>
      <c r="D10" s="18">
        <v>3</v>
      </c>
      <c r="E10" s="18">
        <v>1</v>
      </c>
      <c r="F10" s="18">
        <v>0</v>
      </c>
      <c r="G10" s="18">
        <v>0</v>
      </c>
      <c r="H10" s="18">
        <v>1</v>
      </c>
      <c r="I10" s="18">
        <v>0</v>
      </c>
      <c r="J10" s="18">
        <v>0</v>
      </c>
      <c r="K10" s="18"/>
      <c r="L10" s="18">
        <v>0</v>
      </c>
      <c r="M10" s="18">
        <v>0</v>
      </c>
      <c r="N10" s="18">
        <v>9</v>
      </c>
      <c r="O10" s="11" t="s">
        <v>37</v>
      </c>
      <c r="P10" s="10">
        <v>0</v>
      </c>
    </row>
    <row r="11" spans="1:16" ht="20.100000000000001" customHeight="1" x14ac:dyDescent="0.25">
      <c r="A11" s="1">
        <v>52</v>
      </c>
      <c r="B11" s="32" t="s">
        <v>38</v>
      </c>
      <c r="C11" s="19">
        <v>3</v>
      </c>
      <c r="D11" s="19">
        <v>2</v>
      </c>
      <c r="E11" s="19">
        <v>1</v>
      </c>
      <c r="F11" s="19">
        <v>1</v>
      </c>
      <c r="G11" s="19"/>
      <c r="H11" s="19"/>
      <c r="I11" s="19"/>
      <c r="J11" s="19"/>
      <c r="K11" s="19"/>
      <c r="L11" s="19"/>
      <c r="M11" s="19"/>
      <c r="N11" s="19">
        <f>C11+D11+E11+F11+G11+H11+I11+J11+K11+L11+M11</f>
        <v>7</v>
      </c>
      <c r="O11" s="14" t="s">
        <v>39</v>
      </c>
      <c r="P11" s="13"/>
    </row>
    <row r="12" spans="1:16" ht="20.100000000000001" customHeight="1" x14ac:dyDescent="0.25">
      <c r="A12" s="1">
        <v>53</v>
      </c>
      <c r="B12" s="32" t="s">
        <v>52</v>
      </c>
      <c r="C12" s="19">
        <v>1</v>
      </c>
      <c r="D12" s="19">
        <v>1</v>
      </c>
      <c r="E12" s="19">
        <v>0</v>
      </c>
      <c r="F12" s="19">
        <v>0</v>
      </c>
      <c r="G12" s="19">
        <v>1</v>
      </c>
      <c r="H12" s="19">
        <v>0</v>
      </c>
      <c r="I12" s="19">
        <v>0</v>
      </c>
      <c r="J12" s="19">
        <v>1</v>
      </c>
      <c r="K12" s="19"/>
      <c r="L12" s="19"/>
      <c r="M12" s="19"/>
      <c r="N12" s="19">
        <v>4</v>
      </c>
      <c r="O12" s="14">
        <v>2</v>
      </c>
      <c r="P12" s="13">
        <v>0</v>
      </c>
    </row>
    <row r="13" spans="1:16" ht="20.100000000000001" customHeight="1" x14ac:dyDescent="0.25">
      <c r="A13" s="1">
        <v>54</v>
      </c>
      <c r="B13" s="31" t="s">
        <v>48</v>
      </c>
      <c r="C13" s="18">
        <v>3</v>
      </c>
      <c r="D13" s="18">
        <v>1</v>
      </c>
      <c r="E13" s="18">
        <v>1</v>
      </c>
      <c r="F13" s="18"/>
      <c r="G13" s="18"/>
      <c r="H13" s="18"/>
      <c r="I13" s="18"/>
      <c r="J13" s="18">
        <v>1</v>
      </c>
      <c r="K13" s="18"/>
      <c r="L13" s="18"/>
      <c r="M13" s="18"/>
      <c r="N13" s="18">
        <v>6</v>
      </c>
      <c r="O13" s="8">
        <v>4</v>
      </c>
      <c r="P13" s="5" t="s">
        <v>49</v>
      </c>
    </row>
    <row r="14" spans="1:16" ht="20.100000000000001" customHeight="1" x14ac:dyDescent="0.25">
      <c r="A14" s="1">
        <v>55</v>
      </c>
      <c r="B14" s="31" t="s">
        <v>46</v>
      </c>
      <c r="C14" s="18">
        <v>2</v>
      </c>
      <c r="D14" s="18">
        <v>1</v>
      </c>
      <c r="E14" s="18"/>
      <c r="F14" s="18"/>
      <c r="G14" s="18"/>
      <c r="H14" s="18"/>
      <c r="I14" s="18"/>
      <c r="J14" s="18">
        <v>1</v>
      </c>
      <c r="K14" s="18">
        <v>1</v>
      </c>
      <c r="L14" s="18"/>
      <c r="M14" s="18"/>
      <c r="N14" s="18"/>
      <c r="O14" s="11" t="s">
        <v>47</v>
      </c>
      <c r="P14" s="11" t="s">
        <v>47</v>
      </c>
    </row>
    <row r="15" spans="1:16" ht="20.100000000000001" customHeight="1" x14ac:dyDescent="0.25">
      <c r="A15" s="1">
        <v>56</v>
      </c>
      <c r="B15" s="33" t="s">
        <v>44</v>
      </c>
      <c r="C15" s="18">
        <v>1</v>
      </c>
      <c r="D15" s="18">
        <v>1</v>
      </c>
      <c r="E15" s="18">
        <v>0</v>
      </c>
      <c r="F15" s="18">
        <v>1</v>
      </c>
      <c r="G15" s="18">
        <v>0</v>
      </c>
      <c r="H15" s="18">
        <v>0</v>
      </c>
      <c r="I15" s="18">
        <v>1</v>
      </c>
      <c r="J15" s="18">
        <v>0</v>
      </c>
      <c r="K15" s="18">
        <v>0</v>
      </c>
      <c r="L15" s="18">
        <v>0</v>
      </c>
      <c r="M15" s="18">
        <v>0</v>
      </c>
      <c r="N15" s="20">
        <v>4</v>
      </c>
      <c r="O15" s="9" t="s">
        <v>45</v>
      </c>
      <c r="P15" s="9">
        <v>0</v>
      </c>
    </row>
    <row r="16" spans="1:16" ht="20.100000000000001" customHeight="1" x14ac:dyDescent="0.25">
      <c r="A16" s="1">
        <v>57</v>
      </c>
      <c r="B16" s="31" t="s">
        <v>43</v>
      </c>
      <c r="C16" s="18">
        <v>2</v>
      </c>
      <c r="D16" s="18">
        <v>1</v>
      </c>
      <c r="E16" s="18"/>
      <c r="F16" s="18"/>
      <c r="G16" s="18"/>
      <c r="H16" s="18"/>
      <c r="I16" s="18"/>
      <c r="J16" s="18"/>
      <c r="K16" s="18"/>
      <c r="L16" s="18"/>
      <c r="M16" s="18"/>
      <c r="N16" s="18">
        <v>3</v>
      </c>
      <c r="O16" s="10" t="s">
        <v>50</v>
      </c>
      <c r="P16" s="10"/>
    </row>
    <row r="17" spans="1:16" ht="20.100000000000001" customHeight="1" x14ac:dyDescent="0.25">
      <c r="A17" s="1">
        <v>58</v>
      </c>
      <c r="B17" s="33" t="s">
        <v>25</v>
      </c>
      <c r="C17" s="18">
        <v>2</v>
      </c>
      <c r="D17" s="18">
        <v>2</v>
      </c>
      <c r="E17" s="18"/>
      <c r="F17" s="18"/>
      <c r="G17" s="18"/>
      <c r="H17" s="18"/>
      <c r="I17" s="18"/>
      <c r="J17" s="18"/>
      <c r="K17" s="18"/>
      <c r="L17" s="18"/>
      <c r="M17" s="18"/>
      <c r="N17" s="18">
        <v>4</v>
      </c>
      <c r="O17" s="9" t="s">
        <v>26</v>
      </c>
      <c r="P17" s="10"/>
    </row>
    <row r="18" spans="1:16" ht="20.100000000000001" customHeight="1" x14ac:dyDescent="0.25">
      <c r="A18" s="1">
        <v>59</v>
      </c>
      <c r="B18" s="31" t="s">
        <v>40</v>
      </c>
      <c r="C18" s="21">
        <v>2</v>
      </c>
      <c r="D18" s="21">
        <v>1</v>
      </c>
      <c r="E18" s="21">
        <v>1</v>
      </c>
      <c r="F18" s="21">
        <v>1</v>
      </c>
      <c r="G18" s="21">
        <v>1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7</v>
      </c>
      <c r="O18" s="15" t="s">
        <v>41</v>
      </c>
      <c r="P18" s="15" t="s">
        <v>42</v>
      </c>
    </row>
    <row r="19" spans="1:16" ht="20.100000000000001" customHeight="1" x14ac:dyDescent="0.25">
      <c r="A19" s="1">
        <v>60</v>
      </c>
      <c r="B19" s="34" t="s">
        <v>27</v>
      </c>
      <c r="C19" s="22">
        <v>1</v>
      </c>
      <c r="D19" s="22"/>
      <c r="E19" s="18"/>
      <c r="F19" s="18"/>
      <c r="G19" s="18">
        <v>1</v>
      </c>
      <c r="H19" s="18"/>
      <c r="I19" s="18"/>
      <c r="J19" s="18"/>
      <c r="K19" s="18"/>
      <c r="L19" s="18"/>
      <c r="M19" s="23"/>
      <c r="N19" s="22">
        <v>2</v>
      </c>
      <c r="O19" s="17" t="s">
        <v>28</v>
      </c>
      <c r="P19" s="8">
        <v>0</v>
      </c>
    </row>
    <row r="20" spans="1:16" ht="20.100000000000001" customHeight="1" x14ac:dyDescent="0.25">
      <c r="A20" s="1">
        <v>61</v>
      </c>
      <c r="B20" s="35" t="s">
        <v>29</v>
      </c>
      <c r="C20" s="24">
        <v>0</v>
      </c>
      <c r="D20" s="24">
        <v>2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3">
        <v>0</v>
      </c>
      <c r="N20" s="24">
        <f>SUM(C20:M20)</f>
        <v>2</v>
      </c>
      <c r="O20" s="16" t="s">
        <v>30</v>
      </c>
      <c r="P20" s="10">
        <v>0</v>
      </c>
    </row>
    <row r="21" spans="1:16" ht="20.100000000000001" customHeight="1" x14ac:dyDescent="0.25">
      <c r="A21" s="1">
        <v>62</v>
      </c>
      <c r="B21" s="33" t="s">
        <v>31</v>
      </c>
      <c r="C21" s="18">
        <v>3</v>
      </c>
      <c r="D21" s="18">
        <v>2</v>
      </c>
      <c r="E21" s="18">
        <v>1</v>
      </c>
      <c r="F21" s="18">
        <v>0</v>
      </c>
      <c r="G21" s="18">
        <v>0</v>
      </c>
      <c r="H21" s="18">
        <v>0</v>
      </c>
      <c r="I21" s="18">
        <v>1</v>
      </c>
      <c r="J21" s="18">
        <v>0</v>
      </c>
      <c r="K21" s="18">
        <v>0</v>
      </c>
      <c r="L21" s="18">
        <v>0</v>
      </c>
      <c r="M21" s="25">
        <v>0</v>
      </c>
      <c r="N21" s="18">
        <f>SUM(C21:M21)</f>
        <v>7</v>
      </c>
      <c r="O21" s="12">
        <v>5</v>
      </c>
      <c r="P21" s="11">
        <v>0</v>
      </c>
    </row>
    <row r="22" spans="1:16" ht="20.100000000000001" customHeight="1" x14ac:dyDescent="0.25">
      <c r="A22" s="1">
        <v>63</v>
      </c>
      <c r="B22" s="33" t="s">
        <v>32</v>
      </c>
      <c r="C22" s="18">
        <v>3</v>
      </c>
      <c r="D22" s="18">
        <v>2</v>
      </c>
      <c r="E22" s="18">
        <v>3</v>
      </c>
      <c r="F22" s="18">
        <v>0</v>
      </c>
      <c r="G22" s="18">
        <v>1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0"/>
      <c r="N22" s="18">
        <v>9</v>
      </c>
      <c r="O22" s="5" t="s">
        <v>33</v>
      </c>
      <c r="P22" s="10"/>
    </row>
    <row r="23" spans="1:16" ht="20.100000000000001" customHeight="1" x14ac:dyDescent="0.25">
      <c r="A23" s="1">
        <v>64</v>
      </c>
      <c r="B23" s="33" t="s">
        <v>34</v>
      </c>
      <c r="C23" s="18">
        <v>1</v>
      </c>
      <c r="D23" s="18">
        <v>1</v>
      </c>
      <c r="E23" s="18"/>
      <c r="F23" s="18"/>
      <c r="G23" s="18"/>
      <c r="H23" s="18"/>
      <c r="I23" s="18"/>
      <c r="J23" s="18"/>
      <c r="K23" s="18"/>
      <c r="L23" s="18"/>
      <c r="M23" s="18"/>
      <c r="N23" s="18">
        <v>2</v>
      </c>
      <c r="O23" s="5" t="s">
        <v>35</v>
      </c>
      <c r="P23" s="5" t="s">
        <v>35</v>
      </c>
    </row>
    <row r="24" spans="1:16" ht="20.100000000000001" customHeight="1" x14ac:dyDescent="0.25">
      <c r="B24" s="31" t="s">
        <v>51</v>
      </c>
      <c r="C24" s="26">
        <f t="shared" ref="C24:M24" si="0">SUM(C10:C23)</f>
        <v>28</v>
      </c>
      <c r="D24" s="26">
        <f t="shared" si="0"/>
        <v>20</v>
      </c>
      <c r="E24" s="26">
        <f t="shared" si="0"/>
        <v>8</v>
      </c>
      <c r="F24" s="26">
        <f t="shared" si="0"/>
        <v>3</v>
      </c>
      <c r="G24" s="26">
        <f t="shared" si="0"/>
        <v>4</v>
      </c>
      <c r="H24" s="26">
        <f t="shared" si="0"/>
        <v>1</v>
      </c>
      <c r="I24" s="26">
        <f t="shared" si="0"/>
        <v>2</v>
      </c>
      <c r="J24" s="26">
        <f t="shared" si="0"/>
        <v>3</v>
      </c>
      <c r="K24" s="26">
        <f t="shared" si="0"/>
        <v>1</v>
      </c>
      <c r="L24" s="26">
        <f t="shared" si="0"/>
        <v>0</v>
      </c>
      <c r="M24" s="26">
        <f t="shared" si="0"/>
        <v>0</v>
      </c>
      <c r="N24" s="26">
        <f>SUM(N10:N23)</f>
        <v>66</v>
      </c>
      <c r="O24" s="10"/>
      <c r="P24" s="10"/>
    </row>
    <row r="25" spans="1:16" ht="26.1" customHeight="1" x14ac:dyDescent="0.25">
      <c r="E25" s="27">
        <f>C24+D24</f>
        <v>48</v>
      </c>
    </row>
    <row r="26" spans="1:16" ht="26.1" customHeight="1" x14ac:dyDescent="0.25"/>
  </sheetData>
  <sortState ref="A10:P24">
    <sortCondition ref="A10:A24"/>
  </sortState>
  <mergeCells count="9">
    <mergeCell ref="B7:B8"/>
    <mergeCell ref="C7:N7"/>
    <mergeCell ref="O7:O8"/>
    <mergeCell ref="P7:P8"/>
    <mergeCell ref="J1:O1"/>
    <mergeCell ref="J2:O2"/>
    <mergeCell ref="J3:O3"/>
    <mergeCell ref="B5:P5"/>
    <mergeCell ref="B6:P6"/>
  </mergeCells>
  <pageMargins left="0.11811023622047245" right="0.11811023622047245" top="0.35433070866141736" bottom="0.3543307086614173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MrDung</dc:creator>
  <cp:lastModifiedBy>User</cp:lastModifiedBy>
  <cp:lastPrinted>2019-01-02T10:37:08Z</cp:lastPrinted>
  <dcterms:created xsi:type="dcterms:W3CDTF">2018-12-19T06:14:37Z</dcterms:created>
  <dcterms:modified xsi:type="dcterms:W3CDTF">2019-01-02T11:15:50Z</dcterms:modified>
</cp:coreProperties>
</file>